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<sst xmlns="http://schemas.openxmlformats.org/spreadsheetml/2006/main" count="35" uniqueCount="35">
  <si>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</si>
  <si>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</si>
  <si>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</si>
  <si>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</si>
  <si>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</si>
  <si>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</si>
  <si>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</si>
  <si>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</si>
  <si>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</si>
  <si>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</si>
  <si>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</si>
  <si>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</si>
  <si>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</si>
  <si>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</si>
  <si>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</si>
  <si>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</si>
  <si>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</si>
  <si>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</si>
  <si>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</si>
  <si>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</si>
  <si>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</si>
  <si>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</si>
  <si>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</si>
  <si>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</si>
  <si>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</si>
  <si>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</si>
  <si>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</si>
  <si>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</si>
  <si>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</si>
  <si>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Tecnológica de Parral</t>
  </si>
  <si>
    <t>Dra. Anna Elizabeth Chávez Mata</t>
  </si>
  <si>
    <t>Lic. Obed Puentes Parra</t>
  </si>
  <si>
    <t>Rectora</t>
  </si>
  <si>
    <t xml:space="preserve">        Subdirector Administrativo</t>
  </si>
  <si>
    <t>Del 01 de abril 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</si>
</sst>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view="pageBreakPreview" zoomScale="128" zoomScaleNormal="100" workbookViewId="0">
      <selection activeCell="E25" sqref="E25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3" width="13.6640625" style="13" bestFit="1" customWidth="1"/>
    <col min="4" max="5" width="12.6640625" style="13" bestFit="1" customWidth="1"/>
    <col min="6" max="6" width="13.6640625" style="13" bestFit="1" customWidth="1"/>
    <col min="7" max="7" width="12.44140625" style="13" customWidth="1"/>
    <col min="8" max="16384" width="11.5546875" style="13"/>
  </cols>
  <sheetData>
    <row r="1" spans="2:7" ht="12" thickBot="1" x14ac:dyDescent="0.25"/>
    <row r="2" spans="2:7" ht="12" x14ac:dyDescent="0.2">
      <c r="B2" s="24" t="s">
        <v>29</v>
      </c>
      <c r="C2" s="25"/>
      <c r="D2" s="25"/>
      <c r="E2" s="25"/>
      <c r="F2" s="25"/>
      <c r="G2" s="26"/>
    </row>
    <row r="3" spans="2:7" ht="12" x14ac:dyDescent="0.2">
      <c r="B3" s="27" t="s">
        <v>0</v>
      </c>
      <c r="C3" s="28"/>
      <c r="D3" s="28"/>
      <c r="E3" s="28"/>
      <c r="F3" s="28"/>
      <c r="G3" s="29"/>
    </row>
    <row r="4" spans="2:7" ht="12.6" thickBot="1" x14ac:dyDescent="0.25">
      <c r="B4" s="30" t="s">
        <v>34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175969305.17000002</v>
      </c>
      <c r="D8" s="7">
        <f>SUM(D10,D19)</f>
        <v>38821019.019999996</v>
      </c>
      <c r="E8" s="7">
        <f>SUM(E10,E19)</f>
        <v>38845434.920000002</v>
      </c>
      <c r="F8" s="7">
        <f>C8+D8-E8</f>
        <v>175944889.26999998</v>
      </c>
      <c r="G8" s="7">
        <f>F8-C8</f>
        <v>-24415.900000035763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26472352.230000004</v>
      </c>
      <c r="D10" s="7">
        <f>SUM(D11:D17)</f>
        <v>35032594.549999997</v>
      </c>
      <c r="E10" s="7">
        <f>SUM(E11:E17)</f>
        <v>38845434.920000002</v>
      </c>
      <c r="F10" s="7">
        <f t="shared" ref="F10:F17" si="0">C10+D10-E10</f>
        <v>22659511.859999999</v>
      </c>
      <c r="G10" s="7">
        <f t="shared" ref="G10:G17" si="1">F10-C10</f>
        <v>-3812840.3700000048</v>
      </c>
    </row>
    <row r="11" spans="2:7" x14ac:dyDescent="0.2">
      <c r="B11" s="3" t="s">
        <v>6</v>
      </c>
      <c r="C11" s="8">
        <v>9128872.5199999996</v>
      </c>
      <c r="D11" s="8">
        <v>16653016.289999999</v>
      </c>
      <c r="E11" s="8">
        <v>20064083.390000001</v>
      </c>
      <c r="F11" s="12">
        <f t="shared" si="0"/>
        <v>5717805.4199999981</v>
      </c>
      <c r="G11" s="12">
        <f t="shared" si="1"/>
        <v>-3411067.1000000015</v>
      </c>
    </row>
    <row r="12" spans="2:7" x14ac:dyDescent="0.2">
      <c r="B12" s="3" t="s">
        <v>7</v>
      </c>
      <c r="C12" s="8">
        <v>10806607.880000003</v>
      </c>
      <c r="D12" s="8">
        <v>15906216.529999999</v>
      </c>
      <c r="E12" s="8">
        <v>15910994.460000001</v>
      </c>
      <c r="F12" s="12">
        <f t="shared" si="0"/>
        <v>10801829.950000003</v>
      </c>
      <c r="G12" s="12">
        <f t="shared" si="1"/>
        <v>-4777.929999999702</v>
      </c>
    </row>
    <row r="13" spans="2:7" x14ac:dyDescent="0.2">
      <c r="B13" s="3" t="s">
        <v>8</v>
      </c>
      <c r="C13" s="8">
        <v>6536871.8300000001</v>
      </c>
      <c r="D13" s="8">
        <v>2473361.73</v>
      </c>
      <c r="E13" s="8">
        <v>2870357.0700000003</v>
      </c>
      <c r="F13" s="12">
        <f t="shared" si="0"/>
        <v>6139876.4900000002</v>
      </c>
      <c r="G13" s="12">
        <f t="shared" si="1"/>
        <v>-396995.33999999985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149496952.94</v>
      </c>
      <c r="D19" s="7">
        <f>SUM(D20:D28)</f>
        <v>3788424.47</v>
      </c>
      <c r="E19" s="7">
        <f>SUM(E20:E28)</f>
        <v>0</v>
      </c>
      <c r="F19" s="7">
        <f t="shared" ref="F19:F28" si="2">C19+D19-E19</f>
        <v>153285377.41</v>
      </c>
      <c r="G19" s="7">
        <f t="shared" ref="G19:G28" si="3">F19-C19</f>
        <v>3788424.4699999988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96007542.329999998</v>
      </c>
      <c r="D22" s="8">
        <v>499150.03</v>
      </c>
      <c r="E22" s="8">
        <v>0</v>
      </c>
      <c r="F22" s="12">
        <f t="shared" si="2"/>
        <v>96506692.359999999</v>
      </c>
      <c r="G22" s="12">
        <f t="shared" si="3"/>
        <v>499150.03000000119</v>
      </c>
    </row>
    <row r="23" spans="1:7" x14ac:dyDescent="0.2">
      <c r="B23" s="3" t="s">
        <v>18</v>
      </c>
      <c r="C23" s="8">
        <v>51220375.759999998</v>
      </c>
      <c r="D23" s="8">
        <v>2440042.5</v>
      </c>
      <c r="E23" s="8">
        <v>0</v>
      </c>
      <c r="F23" s="12">
        <f t="shared" si="2"/>
        <v>53660418.259999998</v>
      </c>
      <c r="G23" s="12">
        <f t="shared" si="3"/>
        <v>2440042.5</v>
      </c>
    </row>
    <row r="24" spans="1:7" x14ac:dyDescent="0.2">
      <c r="B24" s="3" t="s">
        <v>19</v>
      </c>
      <c r="C24" s="8">
        <v>2190976.85</v>
      </c>
      <c r="D24" s="8">
        <v>849231.94</v>
      </c>
      <c r="E24" s="8">
        <v>0</v>
      </c>
      <c r="F24" s="12">
        <f t="shared" si="2"/>
        <v>3040208.79</v>
      </c>
      <c r="G24" s="12">
        <f t="shared" si="3"/>
        <v>849231.94</v>
      </c>
    </row>
    <row r="25" spans="1:7" ht="22.8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78058</v>
      </c>
      <c r="D28" s="8">
        <v>0</v>
      </c>
      <c r="E28" s="8">
        <v>0</v>
      </c>
      <c r="F28" s="12">
        <f t="shared" si="2"/>
        <v>78058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3.2" x14ac:dyDescent="0.2">
      <c r="B31" s="18"/>
    </row>
    <row r="32" spans="1:7" s="19" customFormat="1" x14ac:dyDescent="0.2"/>
    <row r="33" spans="2:6" s="19" customFormat="1" x14ac:dyDescent="0.2">
      <c r="B33" s="20"/>
      <c r="E33" s="20"/>
      <c r="F33" s="20"/>
    </row>
    <row r="34" spans="2:6" s="19" customFormat="1" x14ac:dyDescent="0.2">
      <c r="B34" s="21" t="s">
        <v>30</v>
      </c>
      <c r="E34" s="22" t="s">
        <v>31</v>
      </c>
      <c r="F34" s="22"/>
    </row>
    <row r="35" spans="2:6" s="19" customFormat="1" x14ac:dyDescent="0.2">
      <c r="B35" s="21" t="s">
        <v>32</v>
      </c>
      <c r="E35" s="23" t="s">
        <v>33</v>
      </c>
      <c r="F35" s="23"/>
    </row>
    <row r="36" spans="2:6" s="19" customFormat="1" x14ac:dyDescent="0.2"/>
    <row r="37" spans="2:6" s="19" customFormat="1" x14ac:dyDescent="0.2"/>
    <row r="38" spans="2:6" s="19" customFormat="1" x14ac:dyDescent="0.2"/>
    <row r="39" spans="2:6" s="19" customFormat="1" x14ac:dyDescent="0.2"/>
    <row r="40" spans="2:6" s="19" customFormat="1" x14ac:dyDescent="0.2"/>
    <row r="41" spans="2:6" s="19" customFormat="1" x14ac:dyDescent="0.2"/>
    <row r="42" spans="2:6" s="19" customFormat="1" x14ac:dyDescent="0.2"/>
    <row r="43" spans="2:6" s="19" customFormat="1" x14ac:dyDescent="0.2"/>
    <row r="44" spans="2:6" s="19" customFormat="1" x14ac:dyDescent="0.2"/>
    <row r="45" spans="2:6" s="19" customFormat="1" x14ac:dyDescent="0.2"/>
    <row r="46" spans="2:6" s="19" customFormat="1" x14ac:dyDescent="0.2"/>
    <row r="47" spans="2:6" s="19" customFormat="1" x14ac:dyDescent="0.2"/>
    <row r="48" spans="2:6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dcterms:created xsi:type="dcterms:W3CDTF">2019-12-03T19:14:48Z</dcterms:created>
  <dcterms:modified xsi:type="dcterms:W3CDTF">2023-01-18T16:08:23Z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2cfa7a23-59a5-4f67-a3db-e9a39b50ab13</vt:lpwstr>
  </property>
</Properties>
</file>